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ummary" sheetId="1" r:id="rId1"/>
    <sheet name="Transactions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workbookViewId="0"/>
  </sheetViews>
  <cols>
    <col min="1" max="1" width="16.83203125" customWidth="1"/>
    <col min="2" max="2" width="12.83203125" customWidth="1"/>
    <col min="3" max="3" width="12.83203125" customWidth="1"/>
    <col min="4" max="4" width="12.83203125" customWidth="1"/>
  </cols>
  <sheetData>
    <row r="1">
      <c r="A1" t="str">
        <v>Category</v>
      </c>
      <c r="B1" t="str">
        <v>Budget</v>
      </c>
      <c r="C1" t="str">
        <v>Actual</v>
      </c>
      <c r="D1" t="str">
        <v>Variance</v>
      </c>
    </row>
    <row r="2">
      <c r="A2" t="str">
        <v>Housing</v>
      </c>
      <c r="B2">
        <v>1800</v>
      </c>
      <c r="C2">
        <v>1800</v>
      </c>
      <c r="D2">
        <f>B2-C2</f>
        <v>0</v>
      </c>
    </row>
    <row r="3">
      <c r="A3" t="str">
        <v>Groceries</v>
      </c>
      <c r="B3">
        <v>600</v>
      </c>
      <c r="C3">
        <v>542.19</v>
      </c>
      <c r="D3">
        <f>B3-C3</f>
        <v>57.809999999999945</v>
      </c>
    </row>
    <row r="4">
      <c r="A4" t="str">
        <v>Transport</v>
      </c>
      <c r="B4">
        <v>250</v>
      </c>
      <c r="C4">
        <v>231.4</v>
      </c>
      <c r="D4">
        <f>B4-C4</f>
        <v>18.599999999999994</v>
      </c>
    </row>
    <row r="5">
      <c r="A5" t="str">
        <v>Utilities</v>
      </c>
      <c r="B5">
        <v>320</v>
      </c>
      <c r="C5">
        <v>298.75</v>
      </c>
      <c r="D5">
        <f>B5-C5</f>
        <v>21.25</v>
      </c>
    </row>
    <row r="6">
      <c r="A6" t="str">
        <v>Dining out</v>
      </c>
      <c r="B6">
        <v>200</v>
      </c>
      <c r="C6">
        <v>264.5</v>
      </c>
      <c r="D6">
        <f>B6-C6</f>
        <v>-64.5</v>
      </c>
    </row>
    <row r="7">
      <c r="A7" t="str">
        <v>Entertainment</v>
      </c>
      <c r="B7">
        <v>150</v>
      </c>
      <c r="C7">
        <v>121.99</v>
      </c>
      <c r="D7">
        <f>B7-C7</f>
        <v>28.010000000000005</v>
      </c>
    </row>
    <row r="8">
      <c r="A8" t="str">
        <v>Savings</v>
      </c>
      <c r="B8">
        <v>500</v>
      </c>
      <c r="C8">
        <v>500</v>
      </c>
      <c r="D8">
        <f>B8-C8</f>
        <v>0</v>
      </c>
    </row>
    <row r="9">
      <c r="A9" t="str">
        <v>Total</v>
      </c>
      <c r="B9">
        <f>SUM(B2:B8)</f>
        <v>3820</v>
      </c>
      <c r="C9">
        <f>SUM(C2:C8)</f>
        <v>3758.83</v>
      </c>
      <c r="D9">
        <f>B9-C9</f>
        <v>61.16999999999996</v>
      </c>
    </row>
  </sheetData>
  <ignoredErrors>
    <ignoredError numberStoredAsText="1" sqref="A1:D9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16"/>
  <sheetViews>
    <sheetView workbookViewId="0"/>
  </sheetViews>
  <cols>
    <col min="1" max="1" width="12.83203125" customWidth="1"/>
    <col min="2" max="2" width="24.83203125" customWidth="1"/>
    <col min="3" max="3" width="14.83203125" customWidth="1"/>
    <col min="4" max="4" width="10.83203125" customWidth="1"/>
  </cols>
  <sheetData>
    <row r="1">
      <c r="A1" t="str">
        <v>Date</v>
      </c>
      <c r="B1" t="str">
        <v>Description</v>
      </c>
      <c r="C1" t="str">
        <v>Category</v>
      </c>
      <c r="D1" t="str">
        <v>Amount</v>
      </c>
    </row>
    <row r="2">
      <c r="A2" t="str">
        <v>2026-07-01</v>
      </c>
      <c r="B2" t="str">
        <v>Rent payment</v>
      </c>
      <c r="C2" t="str">
        <v>Housing</v>
      </c>
      <c r="D2">
        <v>-1800</v>
      </c>
    </row>
    <row r="3">
      <c r="A3" t="str">
        <v>2026-07-02</v>
      </c>
      <c r="B3" t="str">
        <v>Weekly groceries</v>
      </c>
      <c r="C3" t="str">
        <v>Groceries</v>
      </c>
      <c r="D3">
        <v>-132.44</v>
      </c>
    </row>
    <row r="4">
      <c r="A4" t="str">
        <v>2026-07-03</v>
      </c>
      <c r="B4" t="str">
        <v>Fuel</v>
      </c>
      <c r="C4" t="str">
        <v>Transport</v>
      </c>
      <c r="D4">
        <v>-58.2</v>
      </c>
    </row>
    <row r="5">
      <c r="A5" t="str">
        <v>2026-07-05</v>
      </c>
      <c r="B5" t="str">
        <v>Electricity bill</v>
      </c>
      <c r="C5" t="str">
        <v>Utilities</v>
      </c>
      <c r="D5">
        <v>-141.55</v>
      </c>
    </row>
    <row r="6">
      <c r="A6" t="str">
        <v>2026-07-06</v>
      </c>
      <c r="B6" t="str">
        <v>Coffee with Sam</v>
      </c>
      <c r="C6" t="str">
        <v>Dining out</v>
      </c>
      <c r="D6">
        <v>-18.5</v>
      </c>
    </row>
    <row r="7">
      <c r="A7" t="str">
        <v>2026-07-08</v>
      </c>
      <c r="B7" t="str">
        <v>Groceries top-up</v>
      </c>
      <c r="C7" t="str">
        <v>Groceries</v>
      </c>
      <c r="D7">
        <v>-64.1</v>
      </c>
    </row>
    <row r="8">
      <c r="A8" t="str">
        <v>2026-07-10</v>
      </c>
      <c r="B8" t="str">
        <v>Train pass</v>
      </c>
      <c r="C8" t="str">
        <v>Transport</v>
      </c>
      <c r="D8">
        <v>-96</v>
      </c>
    </row>
    <row r="9">
      <c r="A9" t="str">
        <v>2026-07-11</v>
      </c>
      <c r="B9" t="str">
        <v>Movie night</v>
      </c>
      <c r="C9" t="str">
        <v>Entertainment</v>
      </c>
      <c r="D9">
        <v>-42</v>
      </c>
    </row>
    <row r="10">
      <c r="A10" t="str">
        <v>2026-07-12</v>
      </c>
      <c r="B10" t="str">
        <v>Restaurant dinner</v>
      </c>
      <c r="C10" t="str">
        <v>Dining out</v>
      </c>
      <c r="D10">
        <v>-86.75</v>
      </c>
    </row>
    <row r="11">
      <c r="A11" t="str">
        <v>2026-07-13</v>
      </c>
      <c r="B11" t="str">
        <v>Water bill</v>
      </c>
      <c r="C11" t="str">
        <v>Utilities</v>
      </c>
      <c r="D11">
        <v>-57.2</v>
      </c>
    </row>
    <row r="12">
      <c r="A12" t="str">
        <v>2026-07-14</v>
      </c>
      <c r="B12" t="str">
        <v>Weekly groceries</v>
      </c>
      <c r="C12" t="str">
        <v>Groceries</v>
      </c>
      <c r="D12">
        <v>-148.65</v>
      </c>
    </row>
    <row r="13">
      <c r="A13" t="str">
        <v>2026-07-15</v>
      </c>
      <c r="B13" t="str">
        <v>Ride share</v>
      </c>
      <c r="C13" t="str">
        <v>Transport</v>
      </c>
      <c r="D13">
        <v>-24.6</v>
      </c>
    </row>
    <row r="14">
      <c r="A14" t="str">
        <v>2026-07-15</v>
      </c>
      <c r="B14" t="str">
        <v>Streaming services</v>
      </c>
      <c r="C14" t="str">
        <v>Entertainment</v>
      </c>
      <c r="D14">
        <v>-29.99</v>
      </c>
    </row>
    <row r="15">
      <c r="A15" t="str">
        <v>2026-07-16</v>
      </c>
      <c r="B15" t="str">
        <v>Lunch specials</v>
      </c>
      <c r="C15" t="str">
        <v>Dining out</v>
      </c>
      <c r="D15">
        <v>-33.25</v>
      </c>
    </row>
    <row r="16">
      <c r="A16" t="str">
        <v>2026-07-17</v>
      </c>
      <c r="B16" t="str">
        <v>Transfer to savings</v>
      </c>
      <c r="C16" t="str">
        <v>Savings</v>
      </c>
      <c r="D16">
        <v>-500</v>
      </c>
    </row>
  </sheetData>
  <ignoredErrors>
    <ignoredError numberStoredAsText="1" sqref="A1:D1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Transactions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